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577FILER01\profiler$\jool\Documents\Joakim Olsson 7 sept 2017\Documents\privat\V\Årsmöte 2019\"/>
    </mc:Choice>
  </mc:AlternateContent>
  <xr:revisionPtr revIDLastSave="0" documentId="8_{7A38FE71-4EF4-4AC1-A950-D7AE9605E9F0}" xr6:coauthVersionLast="31" xr6:coauthVersionMax="31" xr10:uidLastSave="{00000000-0000-0000-0000-000000000000}"/>
  <bookViews>
    <workbookView xWindow="0" yWindow="0" windowWidth="19200" windowHeight="6380" xr2:uid="{00000000-000D-0000-FFFF-FFFF00000000}"/>
  </bookViews>
  <sheets>
    <sheet name="Bokslut 2018" sheetId="8" r:id="rId1"/>
    <sheet name="Kassabok 2018" sheetId="6" r:id="rId2"/>
  </sheets>
  <calcPr calcId="179017"/>
</workbook>
</file>

<file path=xl/calcChain.xml><?xml version="1.0" encoding="utf-8"?>
<calcChain xmlns="http://schemas.openxmlformats.org/spreadsheetml/2006/main">
  <c r="E30" i="8" l="1"/>
  <c r="E22" i="8"/>
  <c r="H30" i="8"/>
  <c r="B30" i="8"/>
  <c r="B22" i="8"/>
  <c r="B13" i="8"/>
  <c r="B8" i="8"/>
  <c r="D50" i="6"/>
  <c r="E50" i="6"/>
  <c r="F50" i="6"/>
  <c r="G50" i="6"/>
  <c r="H50" i="6"/>
  <c r="I50" i="6"/>
  <c r="J50" i="6"/>
  <c r="K50" i="6"/>
  <c r="L50" i="6"/>
  <c r="C55" i="6"/>
  <c r="M50" i="6" l="1"/>
</calcChain>
</file>

<file path=xl/sharedStrings.xml><?xml version="1.0" encoding="utf-8"?>
<sst xmlns="http://schemas.openxmlformats.org/spreadsheetml/2006/main" count="112" uniqueCount="80">
  <si>
    <t>Resultaträkning</t>
  </si>
  <si>
    <t>Utgifter</t>
  </si>
  <si>
    <t>Inkomster</t>
  </si>
  <si>
    <t>Summa</t>
  </si>
  <si>
    <t>Balansräkning</t>
  </si>
  <si>
    <t>Utgift</t>
  </si>
  <si>
    <t>Aktivitet</t>
  </si>
  <si>
    <t>Nummer</t>
  </si>
  <si>
    <t>Hemsida</t>
  </si>
  <si>
    <t>Avgift konto</t>
  </si>
  <si>
    <t>Medlemsavgift</t>
  </si>
  <si>
    <t>Verksamhetsbidrag</t>
  </si>
  <si>
    <t>Från föregående år</t>
  </si>
  <si>
    <t>Resultat (intäkt-utgift)</t>
  </si>
  <si>
    <t>handkassa</t>
  </si>
  <si>
    <t>Totalt eget kapital:</t>
  </si>
  <si>
    <t>Hemsidan</t>
  </si>
  <si>
    <t>Plusgiro</t>
  </si>
  <si>
    <t>kassa</t>
  </si>
  <si>
    <t>Ingående eget kapital</t>
  </si>
  <si>
    <t>Årets resultat</t>
  </si>
  <si>
    <t>Intäkter</t>
  </si>
  <si>
    <t>Kostnader</t>
  </si>
  <si>
    <t>Repr och medlemsavgift</t>
  </si>
  <si>
    <t>Omkostnad aktiviteter</t>
  </si>
  <si>
    <t>Representation och medlemskap</t>
  </si>
  <si>
    <t>aktiviteter</t>
  </si>
  <si>
    <t>Flygblad</t>
  </si>
  <si>
    <t>Bidrag från medlemmar</t>
  </si>
  <si>
    <t>Bidrag från enskilda</t>
  </si>
  <si>
    <t>﻿Datum</t>
  </si>
  <si>
    <t>Medlemsavgifter</t>
  </si>
  <si>
    <t>Representation och medlemsavgift</t>
  </si>
  <si>
    <t>Kostnader för aktiviteter</t>
  </si>
  <si>
    <t>Kostnader för valet</t>
  </si>
  <si>
    <t xml:space="preserve">Intäkt </t>
  </si>
  <si>
    <t>20180101-20181231</t>
  </si>
  <si>
    <t>Valet</t>
  </si>
  <si>
    <t>Fika Fogelström</t>
  </si>
  <si>
    <t>Avgift kontot</t>
  </si>
  <si>
    <t>Verksamhetsbidrag 2 2017</t>
  </si>
  <si>
    <t>Autogiro 2017</t>
  </si>
  <si>
    <t>Fogelström</t>
  </si>
  <si>
    <t>Fika årsmötet</t>
  </si>
  <si>
    <t>Till valfond</t>
  </si>
  <si>
    <t>Avtackning och fika</t>
  </si>
  <si>
    <t>Fika</t>
  </si>
  <si>
    <t>Hyra valupptakt</t>
  </si>
  <si>
    <t>Verksamhetsbidrag 1 2018</t>
  </si>
  <si>
    <t>Inköp bord buntband</t>
  </si>
  <si>
    <t>Valmaterial</t>
  </si>
  <si>
    <t>Tröjor</t>
  </si>
  <si>
    <t>Valplattformen</t>
  </si>
  <si>
    <t>Pappa Kapsyl</t>
  </si>
  <si>
    <t>Valkonferens</t>
  </si>
  <si>
    <t>Inköp årsmöte</t>
  </si>
  <si>
    <t>Hyra av husbil</t>
  </si>
  <si>
    <t xml:space="preserve">Chips dryck </t>
  </si>
  <si>
    <t>kaffe</t>
  </si>
  <si>
    <t>Farsta föreningsråd</t>
  </si>
  <si>
    <t>Inköp av distriktets tält</t>
  </si>
  <si>
    <t>Kostnader val</t>
  </si>
  <si>
    <t>Felaktigt dubbelt betalt</t>
  </si>
  <si>
    <t>Facebookannons val</t>
  </si>
  <si>
    <t>Återbetalning nr 37</t>
  </si>
  <si>
    <t>Kaffe val</t>
  </si>
  <si>
    <t>Rrriotsamba val</t>
  </si>
  <si>
    <t>Tegelscenen</t>
  </si>
  <si>
    <t>på kontot 181231</t>
  </si>
  <si>
    <t>Bokslut för Vänsterpartiet Farsta 2018</t>
  </si>
  <si>
    <t>valrörelse</t>
  </si>
  <si>
    <t>Jämför resultaträkning 2017</t>
  </si>
  <si>
    <t xml:space="preserve">Resultat </t>
  </si>
  <si>
    <t>Kvar av egna tillgångar vid årets slut</t>
  </si>
  <si>
    <t>Jämör budget 2018</t>
  </si>
  <si>
    <t>Valfond inkl. resultatet:</t>
  </si>
  <si>
    <t xml:space="preserve">Kommentar: </t>
  </si>
  <si>
    <t>Intäkterna ligger 24 000 kr över budget pga fler medlemmar</t>
  </si>
  <si>
    <t xml:space="preserve">Utgifterna ligger 25  000 kr under budget </t>
  </si>
  <si>
    <t>Framförallt blev valrörelsen billigare än beräknat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</si>
</sst>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26"/>
      <color indexed="8"/>
      <name val="Calibri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0" xfId="0" applyFont="1"/>
    <xf numFmtId="0" fontId="3" fillId="0" borderId="2" xfId="0" applyFont="1" applyBorder="1"/>
    <xf numFmtId="0" fontId="3" fillId="0" borderId="3" xfId="0" applyFont="1" applyBorder="1"/>
    <xf numFmtId="0" fontId="0" fillId="0" borderId="4" xfId="0" applyBorder="1"/>
    <xf numFmtId="4" fontId="3" fillId="0" borderId="5" xfId="0" applyNumberFormat="1" applyFont="1" applyBorder="1"/>
    <xf numFmtId="0" fontId="0" fillId="0" borderId="4" xfId="0" applyFill="1" applyBorder="1"/>
    <xf numFmtId="0" fontId="0" fillId="0" borderId="3" xfId="0" applyBorder="1"/>
    <xf numFmtId="0" fontId="4" fillId="0" borderId="0" xfId="0" applyFont="1"/>
    <xf numFmtId="0" fontId="3" fillId="0" borderId="0" xfId="0" applyFont="1" applyBorder="1"/>
    <xf numFmtId="0" fontId="2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4" fontId="6" fillId="0" borderId="0" xfId="0" applyNumberFormat="1" applyFont="1"/>
    <xf numFmtId="4" fontId="6" fillId="0" borderId="8" xfId="0" applyNumberFormat="1" applyFont="1" applyBorder="1"/>
    <xf numFmtId="0" fontId="5" fillId="0" borderId="0" xfId="0" applyFont="1"/>
    <xf numFmtId="2" fontId="3" fillId="0" borderId="0" xfId="0" applyNumberFormat="1" applyFont="1" applyBorder="1"/>
    <xf numFmtId="3" fontId="0" fillId="0" borderId="0" xfId="0" applyNumberFormat="1" applyBorder="1"/>
    <xf numFmtId="0" fontId="0" fillId="0" borderId="0" xfId="0" applyFont="1" applyBorder="1"/>
    <xf numFmtId="2" fontId="3" fillId="0" borderId="5" xfId="0" applyNumberFormat="1" applyFont="1" applyBorder="1" applyAlignment="1">
      <alignment horizontal="right"/>
    </xf>
    <xf numFmtId="2" fontId="3" fillId="0" borderId="5" xfId="0" applyNumberFormat="1" applyFont="1" applyBorder="1"/>
    <xf numFmtId="3" fontId="6" fillId="0" borderId="0" xfId="0" applyNumberFormat="1" applyFont="1"/>
    <xf numFmtId="0" fontId="6" fillId="0" borderId="0" xfId="0" applyFont="1" applyBorder="1"/>
    <xf numFmtId="0" fontId="2" fillId="0" borderId="0" xfId="0" applyFont="1" applyBorder="1"/>
    <xf numFmtId="3" fontId="0" fillId="0" borderId="0" xfId="0" applyNumberFormat="1" applyFont="1"/>
    <xf numFmtId="3" fontId="0" fillId="0" borderId="10" xfId="0" applyNumberFormat="1" applyFont="1" applyBorder="1"/>
    <xf numFmtId="0" fontId="0" fillId="0" borderId="0" xfId="0" applyFill="1"/>
    <xf numFmtId="0" fontId="0" fillId="0" borderId="4" xfId="0" applyFont="1" applyFill="1" applyBorder="1"/>
    <xf numFmtId="3" fontId="0" fillId="0" borderId="4" xfId="0" applyNumberFormat="1" applyFont="1" applyFill="1" applyBorder="1"/>
    <xf numFmtId="0" fontId="0" fillId="0" borderId="0" xfId="0" applyFill="1" applyBorder="1"/>
    <xf numFmtId="4" fontId="3" fillId="0" borderId="0" xfId="0" applyNumberFormat="1" applyFont="1" applyBorder="1"/>
    <xf numFmtId="4" fontId="7" fillId="0" borderId="0" xfId="0" applyNumberFormat="1" applyFont="1" applyBorder="1"/>
    <xf numFmtId="4" fontId="6" fillId="0" borderId="12" xfId="0" applyNumberFormat="1" applyFont="1" applyBorder="1"/>
    <xf numFmtId="4" fontId="6" fillId="0" borderId="0" xfId="0" applyNumberFormat="1" applyFont="1" applyBorder="1"/>
    <xf numFmtId="3" fontId="0" fillId="0" borderId="0" xfId="0" applyNumberFormat="1"/>
    <xf numFmtId="3" fontId="5" fillId="0" borderId="0" xfId="0" applyNumberFormat="1" applyFont="1"/>
    <xf numFmtId="0" fontId="1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1" fillId="0" borderId="16" xfId="0" applyFont="1" applyBorder="1"/>
    <xf numFmtId="0" fontId="2" fillId="0" borderId="6" xfId="0" applyFont="1" applyBorder="1"/>
    <xf numFmtId="0" fontId="8" fillId="0" borderId="16" xfId="0" applyFont="1" applyBorder="1"/>
    <xf numFmtId="0" fontId="5" fillId="0" borderId="0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6" fillId="0" borderId="16" xfId="0" applyFont="1" applyBorder="1"/>
    <xf numFmtId="0" fontId="6" fillId="0" borderId="6" xfId="0" applyFont="1" applyBorder="1"/>
    <xf numFmtId="4" fontId="6" fillId="0" borderId="6" xfId="0" applyNumberFormat="1" applyFont="1" applyBorder="1"/>
    <xf numFmtId="0" fontId="5" fillId="0" borderId="0" xfId="0" applyFont="1" applyBorder="1"/>
    <xf numFmtId="0" fontId="5" fillId="0" borderId="6" xfId="0" applyFont="1" applyBorder="1"/>
    <xf numFmtId="0" fontId="5" fillId="0" borderId="16" xfId="0" applyFont="1" applyBorder="1"/>
    <xf numFmtId="3" fontId="5" fillId="0" borderId="0" xfId="0" applyNumberFormat="1" applyFont="1" applyBorder="1"/>
    <xf numFmtId="3" fontId="5" fillId="0" borderId="6" xfId="0" applyNumberFormat="1" applyFont="1" applyBorder="1"/>
    <xf numFmtId="0" fontId="2" fillId="0" borderId="9" xfId="0" applyFont="1" applyBorder="1"/>
    <xf numFmtId="0" fontId="2" fillId="0" borderId="17" xfId="0" applyFont="1" applyBorder="1"/>
    <xf numFmtId="3" fontId="7" fillId="0" borderId="0" xfId="0" applyNumberFormat="1" applyFont="1" applyBorder="1"/>
    <xf numFmtId="3" fontId="7" fillId="0" borderId="0" xfId="0" applyNumberFormat="1" applyFont="1" applyBorder="1" applyAlignment="1">
      <alignment horizontal="right"/>
    </xf>
    <xf numFmtId="3" fontId="6" fillId="0" borderId="0" xfId="0" applyNumberFormat="1" applyFont="1" applyBorder="1"/>
    <xf numFmtId="0" fontId="0" fillId="0" borderId="0" xfId="0" applyFont="1" applyFill="1" applyBorder="1"/>
    <xf numFmtId="2" fontId="0" fillId="0" borderId="0" xfId="0" applyNumberFormat="1" applyFill="1" applyBorder="1"/>
    <xf numFmtId="4" fontId="0" fillId="0" borderId="0" xfId="0" applyNumberFormat="1" applyFill="1" applyBorder="1"/>
    <xf numFmtId="3" fontId="0" fillId="0" borderId="0" xfId="0" applyNumberFormat="1" applyFill="1" applyBorder="1"/>
    <xf numFmtId="4" fontId="4" fillId="0" borderId="0" xfId="0" applyNumberFormat="1" applyFont="1" applyBorder="1"/>
    <xf numFmtId="4" fontId="2" fillId="0" borderId="1" xfId="0" applyNumberFormat="1" applyFont="1" applyBorder="1"/>
    <xf numFmtId="4" fontId="5" fillId="0" borderId="0" xfId="0" applyNumberFormat="1" applyFont="1" applyBorder="1"/>
    <xf numFmtId="2" fontId="3" fillId="0" borderId="0" xfId="0" applyNumberFormat="1" applyFont="1"/>
    <xf numFmtId="0" fontId="3" fillId="0" borderId="13" xfId="0" applyFont="1" applyBorder="1"/>
    <xf numFmtId="0" fontId="3" fillId="0" borderId="14" xfId="0" applyFont="1" applyBorder="1"/>
    <xf numFmtId="0" fontId="0" fillId="0" borderId="14" xfId="0" applyBorder="1"/>
    <xf numFmtId="0" fontId="0" fillId="0" borderId="15" xfId="0" applyBorder="1"/>
    <xf numFmtId="0" fontId="3" fillId="0" borderId="18" xfId="0" applyFont="1" applyBorder="1"/>
    <xf numFmtId="0" fontId="0" fillId="0" borderId="18" xfId="0" applyBorder="1"/>
    <xf numFmtId="0" fontId="4" fillId="0" borderId="19" xfId="0" applyFont="1" applyBorder="1"/>
    <xf numFmtId="0" fontId="0" fillId="0" borderId="10" xfId="0" applyBorder="1"/>
    <xf numFmtId="0" fontId="3" fillId="0" borderId="20" xfId="0" applyFont="1" applyBorder="1"/>
    <xf numFmtId="4" fontId="0" fillId="0" borderId="0" xfId="0" applyNumberFormat="1" applyBorder="1"/>
    <xf numFmtId="0" fontId="0" fillId="0" borderId="0" xfId="0" applyNumberFormat="1" applyFill="1" applyBorder="1"/>
    <xf numFmtId="3" fontId="0" fillId="0" borderId="0" xfId="0" applyNumberFormat="1" applyFont="1" applyFill="1" applyBorder="1"/>
    <xf numFmtId="1" fontId="0" fillId="0" borderId="0" xfId="0" applyNumberFormat="1" applyFill="1" applyBorder="1"/>
    <xf numFmtId="2" fontId="0" fillId="0" borderId="0" xfId="0" applyNumberFormat="1" applyBorder="1"/>
    <xf numFmtId="0" fontId="0" fillId="0" borderId="21" xfId="0" applyBorder="1"/>
    <xf numFmtId="14" fontId="0" fillId="0" borderId="11" xfId="0" applyNumberFormat="1" applyBorder="1"/>
    <xf numFmtId="14" fontId="0" fillId="0" borderId="4" xfId="0" applyNumberFormat="1" applyBorder="1"/>
    <xf numFmtId="14" fontId="0" fillId="0" borderId="21" xfId="0" applyNumberFormat="1" applyBorder="1"/>
    <xf numFmtId="0" fontId="3" fillId="0" borderId="19" xfId="0" applyFont="1" applyBorder="1"/>
    <xf numFmtId="0" fontId="0" fillId="0" borderId="23" xfId="0" applyFont="1" applyBorder="1"/>
    <xf numFmtId="0" fontId="0" fillId="0" borderId="11" xfId="0" applyFont="1" applyBorder="1"/>
    <xf numFmtId="0" fontId="0" fillId="0" borderId="4" xfId="0" applyFont="1" applyBorder="1"/>
    <xf numFmtId="4" fontId="0" fillId="0" borderId="4" xfId="0" applyNumberFormat="1" applyFont="1" applyBorder="1"/>
    <xf numFmtId="4" fontId="0" fillId="0" borderId="0" xfId="0" applyNumberFormat="1" applyFont="1" applyFill="1" applyBorder="1"/>
    <xf numFmtId="4" fontId="0" fillId="0" borderId="4" xfId="0" applyNumberFormat="1" applyFont="1" applyFill="1" applyBorder="1"/>
    <xf numFmtId="0" fontId="0" fillId="0" borderId="4" xfId="0" applyNumberFormat="1" applyFont="1" applyFill="1" applyBorder="1"/>
    <xf numFmtId="2" fontId="0" fillId="0" borderId="4" xfId="0" applyNumberFormat="1" applyFont="1" applyFill="1" applyBorder="1"/>
    <xf numFmtId="0" fontId="0" fillId="0" borderId="0" xfId="0" applyNumberFormat="1" applyFont="1" applyFill="1" applyBorder="1"/>
    <xf numFmtId="1" fontId="0" fillId="0" borderId="4" xfId="0" applyNumberFormat="1" applyFont="1" applyFill="1" applyBorder="1"/>
    <xf numFmtId="0" fontId="0" fillId="0" borderId="0" xfId="0" applyNumberFormat="1" applyFont="1" applyBorder="1"/>
    <xf numFmtId="0" fontId="0" fillId="0" borderId="4" xfId="0" applyNumberFormat="1" applyFont="1" applyBorder="1"/>
    <xf numFmtId="0" fontId="0" fillId="0" borderId="21" xfId="0" applyFont="1" applyBorder="1"/>
    <xf numFmtId="0" fontId="0" fillId="0" borderId="25" xfId="0" applyFont="1" applyBorder="1"/>
    <xf numFmtId="0" fontId="9" fillId="0" borderId="21" xfId="0" applyFont="1" applyBorder="1"/>
    <xf numFmtId="0" fontId="0" fillId="0" borderId="0" xfId="0" applyFont="1" applyBorder="1" applyAlignment="1">
      <alignment horizontal="right"/>
    </xf>
    <xf numFmtId="2" fontId="0" fillId="0" borderId="4" xfId="0" applyNumberFormat="1" applyFont="1" applyBorder="1"/>
    <xf numFmtId="2" fontId="0" fillId="0" borderId="0" xfId="0" applyNumberFormat="1" applyFont="1" applyBorder="1"/>
    <xf numFmtId="3" fontId="0" fillId="0" borderId="4" xfId="0" applyNumberFormat="1" applyFont="1" applyBorder="1"/>
    <xf numFmtId="3" fontId="0" fillId="0" borderId="0" xfId="0" applyNumberFormat="1" applyFont="1" applyBorder="1"/>
    <xf numFmtId="3" fontId="0" fillId="0" borderId="21" xfId="0" applyNumberFormat="1" applyFont="1" applyBorder="1"/>
    <xf numFmtId="4" fontId="0" fillId="0" borderId="18" xfId="0" applyNumberFormat="1" applyFont="1" applyBorder="1"/>
    <xf numFmtId="3" fontId="7" fillId="0" borderId="10" xfId="0" applyNumberFormat="1" applyFont="1" applyBorder="1"/>
    <xf numFmtId="3" fontId="2" fillId="0" borderId="0" xfId="0" applyNumberFormat="1" applyFont="1" applyBorder="1"/>
    <xf numFmtId="4" fontId="5" fillId="0" borderId="0" xfId="0" applyNumberFormat="1" applyFont="1"/>
    <xf numFmtId="0" fontId="0" fillId="0" borderId="11" xfId="0" applyFont="1" applyFill="1" applyBorder="1"/>
    <xf numFmtId="3" fontId="0" fillId="0" borderId="21" xfId="0" applyNumberFormat="1" applyFont="1" applyFill="1" applyBorder="1"/>
    <xf numFmtId="0" fontId="3" fillId="0" borderId="18" xfId="0" applyFont="1" applyFill="1" applyBorder="1"/>
    <xf numFmtId="0" fontId="0" fillId="0" borderId="22" xfId="0" applyFont="1" applyFill="1" applyBorder="1"/>
    <xf numFmtId="0" fontId="0" fillId="0" borderId="7" xfId="0" applyFont="1" applyFill="1" applyBorder="1"/>
    <xf numFmtId="3" fontId="0" fillId="0" borderId="7" xfId="0" applyNumberFormat="1" applyFont="1" applyFill="1" applyBorder="1"/>
    <xf numFmtId="0" fontId="0" fillId="0" borderId="24" xfId="0" applyFont="1" applyFill="1" applyBorder="1"/>
    <xf numFmtId="0" fontId="0" fillId="0" borderId="18" xfId="0" applyFill="1" applyBorder="1"/>
    <xf numFmtId="2" fontId="0" fillId="0" borderId="18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zoomScale="50" zoomScaleNormal="50" workbookViewId="0">
      <selection activeCell="F6" sqref="F6"/>
    </sheetView>
  </sheetViews>
  <sheetFormatPr defaultRowHeight="14.5" x14ac:dyDescent="0.35"/>
  <cols>
    <col min="1" max="1" width="37.1796875" customWidth="1"/>
    <col min="2" max="2" width="21.26953125" customWidth="1"/>
    <col min="3" max="3" width="25.7265625" customWidth="1"/>
    <col min="4" max="4" width="34.453125" customWidth="1"/>
    <col min="5" max="5" width="22.7265625" customWidth="1"/>
    <col min="6" max="6" width="20.453125" customWidth="1"/>
    <col min="7" max="7" width="33.26953125" customWidth="1"/>
    <col min="8" max="8" width="21.26953125" customWidth="1"/>
  </cols>
  <sheetData>
    <row r="1" spans="1:9" ht="30.75" customHeight="1" x14ac:dyDescent="0.75">
      <c r="A1" s="38" t="s">
        <v>69</v>
      </c>
      <c r="B1" s="39"/>
      <c r="C1" s="40"/>
      <c r="D1" s="12"/>
      <c r="G1" s="12"/>
    </row>
    <row r="2" spans="1:9" ht="30.75" customHeight="1" thickBot="1" x14ac:dyDescent="0.8">
      <c r="A2" s="41"/>
      <c r="B2" s="25"/>
      <c r="C2" s="42"/>
      <c r="D2" s="12"/>
      <c r="G2" s="12"/>
    </row>
    <row r="3" spans="1:9" ht="30.75" customHeight="1" x14ac:dyDescent="0.75">
      <c r="A3" s="38"/>
      <c r="B3" s="39"/>
      <c r="C3" s="40"/>
      <c r="D3" s="12"/>
      <c r="G3" s="12"/>
    </row>
    <row r="4" spans="1:9" ht="17.25" customHeight="1" x14ac:dyDescent="0.45">
      <c r="A4" s="43" t="s">
        <v>4</v>
      </c>
      <c r="B4" s="44">
        <v>20181231</v>
      </c>
      <c r="C4" s="45"/>
      <c r="D4" s="13"/>
      <c r="E4" s="12"/>
      <c r="G4" s="12"/>
    </row>
    <row r="5" spans="1:9" s="14" customFormat="1" ht="17.25" customHeight="1" x14ac:dyDescent="0.35">
      <c r="A5" s="46"/>
      <c r="B5" s="24"/>
      <c r="C5" s="47"/>
    </row>
    <row r="6" spans="1:9" s="14" customFormat="1" ht="17.25" customHeight="1" x14ac:dyDescent="0.35">
      <c r="A6" s="46" t="s">
        <v>17</v>
      </c>
      <c r="B6" s="35">
        <v>86025.77</v>
      </c>
      <c r="C6" s="48"/>
      <c r="D6" s="110" t="s">
        <v>76</v>
      </c>
      <c r="E6" s="15"/>
    </row>
    <row r="7" spans="1:9" s="14" customFormat="1" ht="17.25" customHeight="1" x14ac:dyDescent="0.35">
      <c r="A7" s="46" t="s">
        <v>18</v>
      </c>
      <c r="B7" s="35">
        <v>1100</v>
      </c>
      <c r="C7" s="48"/>
      <c r="D7" s="15" t="s">
        <v>77</v>
      </c>
      <c r="E7" s="15"/>
    </row>
    <row r="8" spans="1:9" s="14" customFormat="1" ht="17.25" customHeight="1" x14ac:dyDescent="0.35">
      <c r="A8" s="46" t="s">
        <v>3</v>
      </c>
      <c r="B8" s="16">
        <f>SUM(B6:B7)</f>
        <v>87125.77</v>
      </c>
      <c r="C8" s="48"/>
      <c r="D8" s="35" t="s">
        <v>78</v>
      </c>
      <c r="E8" s="15"/>
    </row>
    <row r="9" spans="1:9" s="14" customFormat="1" ht="17.25" customHeight="1" x14ac:dyDescent="0.35">
      <c r="A9" s="46"/>
      <c r="B9" s="35"/>
      <c r="C9" s="48"/>
      <c r="D9" s="15" t="s">
        <v>79</v>
      </c>
      <c r="E9" s="15"/>
    </row>
    <row r="10" spans="1:9" s="14" customFormat="1" ht="17.25" customHeight="1" x14ac:dyDescent="0.35">
      <c r="A10" s="46"/>
      <c r="B10" s="35"/>
      <c r="C10" s="48"/>
      <c r="D10" s="15"/>
      <c r="E10" s="15"/>
    </row>
    <row r="11" spans="1:9" s="14" customFormat="1" ht="17.25" customHeight="1" x14ac:dyDescent="0.35">
      <c r="A11" s="46" t="s">
        <v>19</v>
      </c>
      <c r="B11" s="35">
        <v>106373.99</v>
      </c>
      <c r="C11" s="48"/>
      <c r="D11" s="15"/>
      <c r="E11" s="15"/>
    </row>
    <row r="12" spans="1:9" s="14" customFormat="1" ht="17.25" customHeight="1" x14ac:dyDescent="0.35">
      <c r="A12" s="46" t="s">
        <v>20</v>
      </c>
      <c r="B12" s="35">
        <v>-19248.22</v>
      </c>
      <c r="C12" s="48"/>
      <c r="D12" s="33"/>
      <c r="E12" s="15"/>
    </row>
    <row r="13" spans="1:9" s="14" customFormat="1" ht="17.25" customHeight="1" x14ac:dyDescent="0.35">
      <c r="A13" s="46"/>
      <c r="B13" s="34">
        <f>SUM(B11:B12)</f>
        <v>87125.77</v>
      </c>
      <c r="C13" s="48"/>
      <c r="D13" s="35"/>
      <c r="E13" s="15"/>
    </row>
    <row r="14" spans="1:9" s="14" customFormat="1" ht="17.25" customHeight="1" x14ac:dyDescent="0.35">
      <c r="A14" s="46"/>
      <c r="B14" s="35"/>
      <c r="C14" s="47"/>
      <c r="D14" s="15"/>
    </row>
    <row r="15" spans="1:9" s="14" customFormat="1" ht="17.25" customHeight="1" x14ac:dyDescent="0.35">
      <c r="A15" s="46"/>
      <c r="B15" s="24"/>
      <c r="C15" s="50"/>
    </row>
    <row r="16" spans="1:9" s="14" customFormat="1" ht="17.25" customHeight="1" x14ac:dyDescent="0.45">
      <c r="A16" s="43" t="s">
        <v>0</v>
      </c>
      <c r="B16" s="49" t="s">
        <v>36</v>
      </c>
      <c r="C16" s="47"/>
      <c r="D16" s="17" t="s">
        <v>74</v>
      </c>
      <c r="G16" s="17" t="s">
        <v>71</v>
      </c>
      <c r="H16" s="17"/>
      <c r="I16" s="1"/>
    </row>
    <row r="17" spans="1:9" s="14" customFormat="1" ht="17.25" customHeight="1" x14ac:dyDescent="0.35">
      <c r="A17" s="46"/>
      <c r="B17" s="24"/>
      <c r="C17" s="47"/>
      <c r="I17" s="11"/>
    </row>
    <row r="18" spans="1:9" s="14" customFormat="1" ht="17.25" customHeight="1" x14ac:dyDescent="0.35">
      <c r="A18" s="51" t="s">
        <v>21</v>
      </c>
      <c r="B18" s="24"/>
      <c r="C18" s="48"/>
      <c r="D18" s="17" t="s">
        <v>21</v>
      </c>
      <c r="E18" s="26"/>
      <c r="F18" s="24"/>
      <c r="G18" s="49" t="s">
        <v>21</v>
      </c>
      <c r="H18" s="24"/>
    </row>
    <row r="19" spans="1:9" s="14" customFormat="1" ht="17.25" customHeight="1" x14ac:dyDescent="0.35">
      <c r="A19" s="46" t="s">
        <v>10</v>
      </c>
      <c r="B19" s="35">
        <v>13518</v>
      </c>
      <c r="C19" s="48"/>
      <c r="D19" s="14" t="s">
        <v>31</v>
      </c>
      <c r="E19" s="3">
        <v>17000</v>
      </c>
      <c r="F19" s="24"/>
      <c r="G19" s="24" t="s">
        <v>10</v>
      </c>
      <c r="H19" s="35">
        <v>17991</v>
      </c>
      <c r="I19" s="1"/>
    </row>
    <row r="20" spans="1:9" s="14" customFormat="1" ht="17.25" customHeight="1" x14ac:dyDescent="0.35">
      <c r="A20" s="46" t="s">
        <v>11</v>
      </c>
      <c r="B20" s="35">
        <v>64200</v>
      </c>
      <c r="C20" s="48"/>
      <c r="D20" s="14" t="s">
        <v>11</v>
      </c>
      <c r="E20" s="26">
        <v>37000</v>
      </c>
      <c r="F20" s="24"/>
      <c r="G20" s="24" t="s">
        <v>11</v>
      </c>
      <c r="H20" s="35">
        <v>37453</v>
      </c>
      <c r="I20" s="20"/>
    </row>
    <row r="21" spans="1:9" s="14" customFormat="1" ht="17.25" customHeight="1" x14ac:dyDescent="0.35">
      <c r="A21" s="46" t="s">
        <v>29</v>
      </c>
      <c r="B21" s="35">
        <v>864</v>
      </c>
      <c r="C21" s="48"/>
      <c r="F21" s="24"/>
      <c r="G21" s="24" t="s">
        <v>29</v>
      </c>
      <c r="H21" s="35">
        <v>850</v>
      </c>
      <c r="I21" s="20"/>
    </row>
    <row r="22" spans="1:9" s="14" customFormat="1" ht="17.25" customHeight="1" x14ac:dyDescent="0.35">
      <c r="A22" s="46"/>
      <c r="B22" s="16">
        <f>SUM(B19:B21)</f>
        <v>78582</v>
      </c>
      <c r="C22" s="48"/>
      <c r="E22" s="27">
        <f>SUM(E18:E20)</f>
        <v>54000</v>
      </c>
      <c r="F22" s="24"/>
      <c r="G22" s="24"/>
      <c r="H22" s="16">
        <v>56294</v>
      </c>
      <c r="I22" s="20"/>
    </row>
    <row r="23" spans="1:9" s="14" customFormat="1" ht="17.25" customHeight="1" x14ac:dyDescent="0.35">
      <c r="A23" s="46"/>
      <c r="B23" s="35"/>
      <c r="C23" s="48"/>
      <c r="E23" s="3"/>
      <c r="F23" s="24"/>
      <c r="G23" s="24"/>
      <c r="H23" s="35"/>
      <c r="I23" s="20"/>
    </row>
    <row r="24" spans="1:9" s="14" customFormat="1" ht="17.25" customHeight="1" x14ac:dyDescent="0.35">
      <c r="A24" s="51" t="s">
        <v>22</v>
      </c>
      <c r="B24" s="35"/>
      <c r="C24" s="48"/>
      <c r="D24" s="17" t="s">
        <v>22</v>
      </c>
      <c r="E24" s="3"/>
      <c r="F24" s="24"/>
      <c r="G24" s="49" t="s">
        <v>22</v>
      </c>
      <c r="H24" s="35"/>
      <c r="I24" s="20"/>
    </row>
    <row r="25" spans="1:9" s="14" customFormat="1" ht="17.25" customHeight="1" x14ac:dyDescent="0.35">
      <c r="A25" s="46" t="s">
        <v>9</v>
      </c>
      <c r="B25" s="35">
        <v>-1107.5</v>
      </c>
      <c r="C25" s="48"/>
      <c r="D25" s="14" t="s">
        <v>9</v>
      </c>
      <c r="E25" s="56">
        <v>-1100</v>
      </c>
      <c r="F25" s="24"/>
      <c r="G25" s="24" t="s">
        <v>9</v>
      </c>
      <c r="H25" s="35">
        <v>-1109</v>
      </c>
      <c r="I25" s="20"/>
    </row>
    <row r="26" spans="1:9" s="14" customFormat="1" ht="17.25" customHeight="1" x14ac:dyDescent="0.35">
      <c r="A26" s="46" t="s">
        <v>16</v>
      </c>
      <c r="B26" s="35">
        <v>-1000</v>
      </c>
      <c r="C26" s="48"/>
      <c r="D26" s="14" t="s">
        <v>8</v>
      </c>
      <c r="E26" s="56">
        <v>-1000</v>
      </c>
      <c r="F26" s="24"/>
      <c r="G26" s="24" t="s">
        <v>16</v>
      </c>
      <c r="H26" s="35">
        <v>-1000</v>
      </c>
      <c r="I26" s="1"/>
    </row>
    <row r="27" spans="1:9" s="14" customFormat="1" ht="17.25" customHeight="1" x14ac:dyDescent="0.35">
      <c r="A27" s="46" t="s">
        <v>25</v>
      </c>
      <c r="B27" s="35">
        <v>-2200</v>
      </c>
      <c r="C27" s="48"/>
      <c r="D27" s="14" t="s">
        <v>32</v>
      </c>
      <c r="E27" s="56">
        <v>-5000</v>
      </c>
      <c r="F27" s="24"/>
      <c r="G27" s="24" t="s">
        <v>25</v>
      </c>
      <c r="H27" s="35">
        <v>-7080</v>
      </c>
      <c r="I27" s="1"/>
    </row>
    <row r="28" spans="1:9" s="14" customFormat="1" ht="17.25" customHeight="1" x14ac:dyDescent="0.35">
      <c r="A28" s="46" t="s">
        <v>26</v>
      </c>
      <c r="B28" s="35">
        <v>-9170.66</v>
      </c>
      <c r="C28" s="48"/>
      <c r="D28" s="14" t="s">
        <v>33</v>
      </c>
      <c r="E28" s="57">
        <v>-5000</v>
      </c>
      <c r="F28" s="24"/>
      <c r="G28" s="24" t="s">
        <v>26</v>
      </c>
      <c r="H28" s="35">
        <v>-9746.75</v>
      </c>
      <c r="I28" s="1"/>
    </row>
    <row r="29" spans="1:9" s="14" customFormat="1" ht="17.25" customHeight="1" x14ac:dyDescent="0.35">
      <c r="A29" s="46" t="s">
        <v>70</v>
      </c>
      <c r="B29" s="35">
        <v>-84352.06</v>
      </c>
      <c r="C29" s="48"/>
      <c r="D29" s="14" t="s">
        <v>34</v>
      </c>
      <c r="E29" s="56">
        <v>-110000</v>
      </c>
      <c r="F29" s="24"/>
      <c r="G29" s="24"/>
      <c r="H29" s="35"/>
      <c r="I29" s="1"/>
    </row>
    <row r="30" spans="1:9" s="14" customFormat="1" ht="17.25" customHeight="1" x14ac:dyDescent="0.35">
      <c r="A30" s="46"/>
      <c r="B30" s="16">
        <f>SUM(B25:B29)</f>
        <v>-97830.22</v>
      </c>
      <c r="C30" s="48"/>
      <c r="E30" s="108">
        <f>SUM(E25:E29)</f>
        <v>-122100</v>
      </c>
      <c r="F30" s="24"/>
      <c r="G30" s="24"/>
      <c r="H30" s="16">
        <f>SUM(H25:H29)</f>
        <v>-18935.75</v>
      </c>
      <c r="I30" s="1"/>
    </row>
    <row r="31" spans="1:9" s="14" customFormat="1" ht="17.25" customHeight="1" x14ac:dyDescent="0.35">
      <c r="A31" s="46"/>
      <c r="B31" s="35"/>
      <c r="C31" s="48"/>
      <c r="F31" s="24"/>
      <c r="I31" s="1"/>
    </row>
    <row r="32" spans="1:9" s="14" customFormat="1" ht="17.25" customHeight="1" x14ac:dyDescent="0.35">
      <c r="A32" s="51" t="s">
        <v>20</v>
      </c>
      <c r="B32" s="63">
        <v>-19248.22</v>
      </c>
      <c r="C32" s="48"/>
      <c r="D32" s="17" t="s">
        <v>72</v>
      </c>
      <c r="E32" s="37">
        <v>-68100</v>
      </c>
      <c r="F32" s="24"/>
      <c r="G32" s="49" t="s">
        <v>20</v>
      </c>
      <c r="H32" s="65">
        <v>37358.25</v>
      </c>
      <c r="I32" s="20"/>
    </row>
    <row r="33" spans="1:10" s="14" customFormat="1" ht="17.25" customHeight="1" x14ac:dyDescent="0.35">
      <c r="A33" s="51"/>
      <c r="B33" s="32"/>
      <c r="C33" s="48"/>
      <c r="D33" s="17"/>
      <c r="E33" s="37"/>
      <c r="F33" s="24"/>
      <c r="G33" s="49"/>
      <c r="H33" s="32"/>
      <c r="I33" s="20"/>
    </row>
    <row r="34" spans="1:10" s="14" customFormat="1" ht="17.25" customHeight="1" x14ac:dyDescent="0.35">
      <c r="A34" s="51"/>
      <c r="B34" s="32"/>
      <c r="C34" s="47"/>
      <c r="F34" s="24"/>
      <c r="G34" s="49"/>
      <c r="H34" s="32"/>
      <c r="I34" s="20"/>
    </row>
    <row r="35" spans="1:10" s="14" customFormat="1" ht="17.25" customHeight="1" x14ac:dyDescent="0.35">
      <c r="A35" s="46"/>
      <c r="B35" s="24"/>
      <c r="C35" s="53"/>
      <c r="D35" s="17" t="s">
        <v>73</v>
      </c>
      <c r="E35" s="37">
        <v>38274</v>
      </c>
      <c r="F35" s="24"/>
      <c r="G35" s="49" t="s">
        <v>75</v>
      </c>
      <c r="H35" s="65">
        <v>106373.99</v>
      </c>
      <c r="I35" s="20"/>
    </row>
    <row r="36" spans="1:10" s="14" customFormat="1" ht="17.25" customHeight="1" x14ac:dyDescent="0.35">
      <c r="A36" s="51"/>
      <c r="B36" s="18"/>
      <c r="C36" s="48"/>
      <c r="D36" s="37"/>
      <c r="E36" s="37"/>
      <c r="F36" s="24"/>
      <c r="G36" s="49"/>
      <c r="H36" s="52"/>
      <c r="I36" s="1"/>
    </row>
    <row r="37" spans="1:10" s="12" customFormat="1" ht="17.25" customHeight="1" x14ac:dyDescent="0.35">
      <c r="A37" s="46"/>
      <c r="B37" s="35"/>
      <c r="C37" s="48"/>
      <c r="D37" s="14"/>
      <c r="E37" s="23"/>
      <c r="F37" s="24"/>
      <c r="I37" s="1"/>
    </row>
    <row r="38" spans="1:10" s="12" customFormat="1" ht="17.25" customHeight="1" thickBot="1" x14ac:dyDescent="0.4">
      <c r="A38" s="54"/>
      <c r="B38" s="64"/>
      <c r="C38" s="55"/>
      <c r="E38" s="109"/>
      <c r="F38" s="58"/>
      <c r="I38" s="1"/>
    </row>
    <row r="39" spans="1:10" ht="15.5" x14ac:dyDescent="0.35">
      <c r="A39" s="14"/>
      <c r="B39" s="14"/>
      <c r="C39" s="14"/>
      <c r="D39" s="14"/>
      <c r="E39" s="14"/>
      <c r="F39" s="12"/>
      <c r="G39" s="12"/>
      <c r="H39" s="12"/>
      <c r="I39" s="1"/>
    </row>
    <row r="40" spans="1:10" ht="15.5" x14ac:dyDescent="0.35">
      <c r="A40" s="2"/>
      <c r="B40" s="14"/>
      <c r="C40" s="14"/>
      <c r="D40" s="14"/>
      <c r="E40" s="14"/>
      <c r="F40" s="12"/>
      <c r="G40" s="11"/>
      <c r="H40" s="11"/>
      <c r="I40" s="11"/>
      <c r="J40" s="1"/>
    </row>
    <row r="41" spans="1:10" x14ac:dyDescent="0.35">
      <c r="A41" s="3"/>
      <c r="B41" s="3"/>
      <c r="C41" s="3"/>
      <c r="D41" s="3"/>
      <c r="E41" s="3"/>
    </row>
    <row r="43" spans="1:10" x14ac:dyDescent="0.35">
      <c r="A43" s="3"/>
      <c r="B43" s="3"/>
    </row>
    <row r="44" spans="1:10" x14ac:dyDescent="0.35">
      <c r="B44" s="3"/>
      <c r="C44" s="36"/>
    </row>
    <row r="46" spans="1:10" x14ac:dyDescent="0.35">
      <c r="B46" s="19"/>
      <c r="C46" s="1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5"/>
  <sheetViews>
    <sheetView zoomScale="60" zoomScaleNormal="60" workbookViewId="0">
      <selection activeCell="G54" sqref="G54"/>
    </sheetView>
  </sheetViews>
  <sheetFormatPr defaultRowHeight="14.5" x14ac:dyDescent="0.35"/>
  <cols>
    <col min="2" max="2" width="20.54296875" customWidth="1"/>
    <col min="3" max="3" width="26.1796875" customWidth="1"/>
    <col min="4" max="4" width="9.1796875" style="28" customWidth="1"/>
    <col min="5" max="5" width="11.7265625" style="28" bestFit="1" customWidth="1"/>
    <col min="6" max="6" width="15" customWidth="1"/>
    <col min="7" max="7" width="24" customWidth="1"/>
    <col min="8" max="8" width="27.54296875" customWidth="1"/>
    <col min="9" max="9" width="14.1796875" customWidth="1"/>
    <col min="10" max="10" width="11.453125" customWidth="1"/>
    <col min="11" max="11" width="28.54296875" customWidth="1"/>
    <col min="12" max="12" width="25" customWidth="1"/>
    <col min="13" max="13" width="14.54296875" customWidth="1"/>
  </cols>
  <sheetData>
    <row r="1" spans="1:20" ht="15.5" x14ac:dyDescent="0.35">
      <c r="A1" s="10" t="s">
        <v>36</v>
      </c>
    </row>
    <row r="2" spans="1:20" ht="15.5" x14ac:dyDescent="0.35">
      <c r="A2" s="10"/>
    </row>
    <row r="3" spans="1:20" ht="15.5" x14ac:dyDescent="0.35">
      <c r="A3" s="73" t="s">
        <v>12</v>
      </c>
      <c r="B3" s="74"/>
      <c r="C3" s="75">
        <v>106373.99</v>
      </c>
    </row>
    <row r="4" spans="1:20" ht="16" thickBot="1" x14ac:dyDescent="0.4">
      <c r="C4" s="10"/>
      <c r="F4" s="66"/>
    </row>
    <row r="5" spans="1:20" x14ac:dyDescent="0.35">
      <c r="F5" s="67" t="s">
        <v>2</v>
      </c>
      <c r="G5" s="68"/>
      <c r="H5" s="68"/>
      <c r="I5" s="67" t="s">
        <v>1</v>
      </c>
      <c r="J5" s="69"/>
      <c r="K5" s="69"/>
      <c r="L5" s="69"/>
      <c r="M5" s="70"/>
    </row>
    <row r="6" spans="1:20" x14ac:dyDescent="0.35">
      <c r="A6" s="71" t="s">
        <v>7</v>
      </c>
      <c r="B6" s="75" t="s">
        <v>30</v>
      </c>
      <c r="C6" s="71" t="s">
        <v>6</v>
      </c>
      <c r="D6" s="113" t="s">
        <v>35</v>
      </c>
      <c r="E6" s="113" t="s">
        <v>5</v>
      </c>
      <c r="F6" s="71" t="s">
        <v>10</v>
      </c>
      <c r="G6" s="71" t="s">
        <v>11</v>
      </c>
      <c r="H6" s="71" t="s">
        <v>28</v>
      </c>
      <c r="I6" s="71" t="s">
        <v>9</v>
      </c>
      <c r="J6" s="71" t="s">
        <v>8</v>
      </c>
      <c r="K6" s="71" t="s">
        <v>23</v>
      </c>
      <c r="L6" s="85" t="s">
        <v>24</v>
      </c>
      <c r="M6" s="71" t="s">
        <v>37</v>
      </c>
    </row>
    <row r="7" spans="1:20" x14ac:dyDescent="0.35">
      <c r="A7" s="6">
        <v>1</v>
      </c>
      <c r="B7" s="82">
        <v>43103</v>
      </c>
      <c r="C7" s="87" t="s">
        <v>38</v>
      </c>
      <c r="D7" s="114"/>
      <c r="E7" s="111">
        <v>-694</v>
      </c>
      <c r="F7" s="86"/>
      <c r="G7" s="87"/>
      <c r="H7" s="86"/>
      <c r="I7" s="87"/>
      <c r="J7" s="86"/>
      <c r="K7" s="87"/>
      <c r="L7" s="86">
        <v>-694</v>
      </c>
      <c r="M7" s="87"/>
    </row>
    <row r="8" spans="1:20" x14ac:dyDescent="0.35">
      <c r="A8" s="6">
        <v>2</v>
      </c>
      <c r="B8" s="83">
        <v>43104</v>
      </c>
      <c r="C8" s="88" t="s">
        <v>39</v>
      </c>
      <c r="D8" s="115"/>
      <c r="E8" s="30">
        <v>-1100</v>
      </c>
      <c r="F8" s="20"/>
      <c r="G8" s="88"/>
      <c r="H8" s="20"/>
      <c r="I8" s="104">
        <v>-1100</v>
      </c>
      <c r="J8" s="20"/>
      <c r="K8" s="88"/>
      <c r="L8" s="20"/>
      <c r="M8" s="88"/>
      <c r="N8" s="1"/>
      <c r="O8" s="1"/>
      <c r="P8" s="1"/>
      <c r="Q8" s="1"/>
      <c r="R8" s="1"/>
      <c r="S8" s="1"/>
      <c r="T8" s="1"/>
    </row>
    <row r="9" spans="1:20" x14ac:dyDescent="0.35">
      <c r="A9" s="6">
        <v>3</v>
      </c>
      <c r="B9" s="83">
        <v>43132</v>
      </c>
      <c r="C9" s="88" t="s">
        <v>40</v>
      </c>
      <c r="D9" s="116">
        <v>21000</v>
      </c>
      <c r="E9" s="29"/>
      <c r="F9" s="20"/>
      <c r="G9" s="104">
        <v>21000</v>
      </c>
      <c r="H9" s="20"/>
      <c r="I9" s="88"/>
      <c r="J9" s="20"/>
      <c r="K9" s="88"/>
      <c r="L9" s="20"/>
      <c r="M9" s="88"/>
      <c r="N9" s="1"/>
      <c r="O9" s="1"/>
      <c r="P9" s="1"/>
      <c r="Q9" s="1"/>
      <c r="R9" s="1"/>
      <c r="S9" s="1"/>
      <c r="T9" s="1"/>
    </row>
    <row r="10" spans="1:20" x14ac:dyDescent="0.35">
      <c r="A10" s="6">
        <v>4</v>
      </c>
      <c r="B10" s="83">
        <v>43139</v>
      </c>
      <c r="C10" s="88" t="s">
        <v>41</v>
      </c>
      <c r="D10" s="116">
        <v>3030</v>
      </c>
      <c r="E10" s="29"/>
      <c r="F10" s="105">
        <v>3030</v>
      </c>
      <c r="G10" s="88"/>
      <c r="H10" s="20"/>
      <c r="I10" s="88"/>
      <c r="J10" s="20"/>
      <c r="K10" s="88"/>
      <c r="L10" s="20"/>
      <c r="M10" s="88"/>
      <c r="N10" s="1"/>
      <c r="O10" s="1"/>
      <c r="P10" s="31"/>
      <c r="Q10" s="1"/>
      <c r="R10" s="1"/>
      <c r="S10" s="1"/>
      <c r="T10" s="1"/>
    </row>
    <row r="11" spans="1:20" x14ac:dyDescent="0.35">
      <c r="A11" s="6">
        <v>5</v>
      </c>
      <c r="B11" s="83">
        <v>43144</v>
      </c>
      <c r="C11" s="88" t="s">
        <v>42</v>
      </c>
      <c r="D11" s="115"/>
      <c r="E11" s="30">
        <v>-2500</v>
      </c>
      <c r="F11" s="20"/>
      <c r="G11" s="88"/>
      <c r="H11" s="101"/>
      <c r="I11" s="89"/>
      <c r="J11" s="20"/>
      <c r="K11" s="88"/>
      <c r="L11" s="105">
        <v>-2500</v>
      </c>
      <c r="M11" s="88"/>
      <c r="N11" s="1"/>
      <c r="O11" s="1"/>
      <c r="P11" s="31"/>
      <c r="Q11" s="1"/>
      <c r="R11" s="1"/>
      <c r="S11" s="1"/>
      <c r="T11" s="1"/>
    </row>
    <row r="12" spans="1:20" x14ac:dyDescent="0.35">
      <c r="A12" s="6">
        <v>6</v>
      </c>
      <c r="B12" s="83">
        <v>43157</v>
      </c>
      <c r="C12" s="88" t="s">
        <v>43</v>
      </c>
      <c r="D12" s="115"/>
      <c r="E12" s="29">
        <v>-185</v>
      </c>
      <c r="F12" s="20"/>
      <c r="G12" s="88"/>
      <c r="H12" s="20"/>
      <c r="I12" s="88"/>
      <c r="J12" s="20"/>
      <c r="K12" s="88"/>
      <c r="L12" s="20">
        <v>-185</v>
      </c>
      <c r="M12" s="88"/>
      <c r="N12" s="11"/>
      <c r="O12" s="1"/>
      <c r="P12" s="1"/>
      <c r="Q12" s="1"/>
      <c r="R12" s="1"/>
      <c r="S12" s="1"/>
      <c r="T12" s="1"/>
    </row>
    <row r="13" spans="1:20" x14ac:dyDescent="0.35">
      <c r="A13" s="6">
        <v>7</v>
      </c>
      <c r="B13" s="83">
        <v>43181</v>
      </c>
      <c r="C13" s="88" t="s">
        <v>10</v>
      </c>
      <c r="D13" s="115">
        <v>731</v>
      </c>
      <c r="E13" s="29"/>
      <c r="F13" s="29">
        <v>731</v>
      </c>
      <c r="G13" s="88"/>
      <c r="H13" s="20"/>
      <c r="I13" s="29"/>
      <c r="J13" s="59"/>
      <c r="K13" s="88"/>
      <c r="L13" s="20"/>
      <c r="M13" s="88"/>
      <c r="N13" s="11"/>
      <c r="O13" s="11"/>
      <c r="P13" s="11"/>
      <c r="Q13" s="11"/>
      <c r="R13" s="11"/>
      <c r="S13" s="1"/>
      <c r="T13" s="1"/>
    </row>
    <row r="14" spans="1:20" x14ac:dyDescent="0.35">
      <c r="A14" s="6">
        <v>8</v>
      </c>
      <c r="B14" s="83">
        <v>43196</v>
      </c>
      <c r="C14" s="88" t="s">
        <v>44</v>
      </c>
      <c r="D14" s="115">
        <v>250</v>
      </c>
      <c r="E14" s="29"/>
      <c r="F14" s="59"/>
      <c r="G14" s="29"/>
      <c r="H14" s="59">
        <v>250</v>
      </c>
      <c r="I14" s="29"/>
      <c r="J14" s="90"/>
      <c r="K14" s="29"/>
      <c r="L14" s="59"/>
      <c r="M14" s="29"/>
      <c r="N14" s="60"/>
      <c r="O14" s="31"/>
      <c r="P14" s="31"/>
      <c r="Q14" s="61"/>
      <c r="R14" s="77"/>
      <c r="S14" s="31"/>
      <c r="T14" s="1"/>
    </row>
    <row r="15" spans="1:20" x14ac:dyDescent="0.35">
      <c r="A15" s="6">
        <v>9</v>
      </c>
      <c r="B15" s="83">
        <v>43227</v>
      </c>
      <c r="C15" s="88" t="s">
        <v>45</v>
      </c>
      <c r="D15" s="115"/>
      <c r="E15" s="29">
        <v>-682</v>
      </c>
      <c r="F15" s="59"/>
      <c r="G15" s="29"/>
      <c r="H15" s="59"/>
      <c r="I15" s="30"/>
      <c r="J15" s="90"/>
      <c r="K15" s="29"/>
      <c r="L15" s="59">
        <v>-682</v>
      </c>
      <c r="M15" s="29"/>
      <c r="N15" s="59"/>
      <c r="O15" s="59"/>
      <c r="P15" s="59"/>
      <c r="Q15" s="61"/>
      <c r="R15" s="31"/>
      <c r="S15" s="31"/>
      <c r="T15" s="1"/>
    </row>
    <row r="16" spans="1:20" x14ac:dyDescent="0.35">
      <c r="A16" s="6">
        <v>10</v>
      </c>
      <c r="B16" s="83">
        <v>43242</v>
      </c>
      <c r="C16" s="88" t="s">
        <v>46</v>
      </c>
      <c r="D16" s="115"/>
      <c r="E16" s="29">
        <v>-263.66000000000003</v>
      </c>
      <c r="F16" s="59"/>
      <c r="G16" s="29"/>
      <c r="H16" s="59"/>
      <c r="I16" s="91"/>
      <c r="J16" s="90"/>
      <c r="K16" s="29"/>
      <c r="L16" s="59">
        <v>-263.66000000000003</v>
      </c>
      <c r="M16" s="29"/>
      <c r="N16" s="61"/>
      <c r="O16" s="59"/>
      <c r="P16" s="59"/>
      <c r="Q16" s="59"/>
      <c r="R16" s="31"/>
      <c r="S16" s="31"/>
      <c r="T16" s="1"/>
    </row>
    <row r="17" spans="1:20" x14ac:dyDescent="0.35">
      <c r="A17" s="6">
        <v>11</v>
      </c>
      <c r="B17" s="83">
        <v>43243</v>
      </c>
      <c r="C17" s="88" t="s">
        <v>47</v>
      </c>
      <c r="D17" s="115"/>
      <c r="E17" s="29">
        <v>-1000</v>
      </c>
      <c r="F17" s="59"/>
      <c r="G17" s="29"/>
      <c r="H17" s="59"/>
      <c r="I17" s="91"/>
      <c r="J17" s="78"/>
      <c r="K17" s="91"/>
      <c r="L17" s="59"/>
      <c r="M17" s="29">
        <v>-1000</v>
      </c>
      <c r="N17" s="59"/>
      <c r="O17" s="59"/>
      <c r="P17" s="59"/>
      <c r="Q17" s="59"/>
      <c r="R17" s="31"/>
      <c r="S17" s="31"/>
      <c r="T17" s="1"/>
    </row>
    <row r="18" spans="1:20" x14ac:dyDescent="0.35">
      <c r="A18" s="6">
        <v>12</v>
      </c>
      <c r="B18" s="83">
        <v>43256</v>
      </c>
      <c r="C18" s="88" t="s">
        <v>39</v>
      </c>
      <c r="D18" s="115"/>
      <c r="E18" s="29">
        <v>-1.5</v>
      </c>
      <c r="F18" s="59"/>
      <c r="G18" s="29"/>
      <c r="H18" s="59"/>
      <c r="I18" s="91">
        <v>-1.5</v>
      </c>
      <c r="J18" s="78"/>
      <c r="K18" s="29"/>
      <c r="L18" s="90"/>
      <c r="M18" s="29"/>
      <c r="N18" s="59"/>
      <c r="O18" s="59"/>
      <c r="P18" s="59"/>
      <c r="Q18" s="59"/>
      <c r="R18" s="31"/>
      <c r="S18" s="31"/>
      <c r="T18" s="1"/>
    </row>
    <row r="19" spans="1:20" x14ac:dyDescent="0.35">
      <c r="A19" s="6">
        <v>13</v>
      </c>
      <c r="B19" s="83">
        <v>43292</v>
      </c>
      <c r="C19" s="88" t="s">
        <v>48</v>
      </c>
      <c r="D19" s="116">
        <v>43200</v>
      </c>
      <c r="E19" s="29"/>
      <c r="F19" s="59"/>
      <c r="G19" s="30">
        <v>43200</v>
      </c>
      <c r="H19" s="59"/>
      <c r="I19" s="91"/>
      <c r="J19" s="78"/>
      <c r="K19" s="91"/>
      <c r="L19" s="59"/>
      <c r="M19" s="29"/>
      <c r="N19" s="59"/>
      <c r="O19" s="59"/>
      <c r="P19" s="59"/>
      <c r="Q19" s="59"/>
      <c r="R19" s="31"/>
      <c r="S19" s="31"/>
      <c r="T19" s="1"/>
    </row>
    <row r="20" spans="1:20" x14ac:dyDescent="0.35">
      <c r="A20" s="6">
        <v>14</v>
      </c>
      <c r="B20" s="83">
        <v>43315</v>
      </c>
      <c r="C20" s="88" t="s">
        <v>49</v>
      </c>
      <c r="D20" s="115"/>
      <c r="E20" s="30">
        <v>-1518</v>
      </c>
      <c r="F20" s="59"/>
      <c r="G20" s="29"/>
      <c r="H20" s="59"/>
      <c r="I20" s="91"/>
      <c r="J20" s="90"/>
      <c r="K20" s="29"/>
      <c r="L20" s="59"/>
      <c r="M20" s="30">
        <v>-1518</v>
      </c>
      <c r="N20" s="62"/>
      <c r="O20" s="59"/>
      <c r="P20" s="61"/>
      <c r="Q20" s="59"/>
      <c r="R20" s="31"/>
      <c r="S20" s="31"/>
      <c r="T20" s="1"/>
    </row>
    <row r="21" spans="1:20" x14ac:dyDescent="0.35">
      <c r="A21" s="6">
        <v>15</v>
      </c>
      <c r="B21" s="83">
        <v>43318</v>
      </c>
      <c r="C21" s="88" t="s">
        <v>50</v>
      </c>
      <c r="D21" s="115"/>
      <c r="E21" s="30">
        <v>-8939</v>
      </c>
      <c r="F21" s="59"/>
      <c r="G21" s="29"/>
      <c r="H21" s="59"/>
      <c r="I21" s="91"/>
      <c r="J21" s="90"/>
      <c r="K21" s="29"/>
      <c r="L21" s="59"/>
      <c r="M21" s="30">
        <v>-8939</v>
      </c>
      <c r="N21" s="59"/>
      <c r="O21" s="79"/>
      <c r="P21" s="59"/>
      <c r="Q21" s="61"/>
      <c r="R21" s="31"/>
      <c r="S21" s="31"/>
      <c r="T21" s="1"/>
    </row>
    <row r="22" spans="1:20" x14ac:dyDescent="0.35">
      <c r="A22" s="6">
        <v>16</v>
      </c>
      <c r="B22" s="83">
        <v>43332</v>
      </c>
      <c r="C22" s="88" t="s">
        <v>10</v>
      </c>
      <c r="D22" s="116">
        <v>9757</v>
      </c>
      <c r="E22" s="30"/>
      <c r="F22" s="78">
        <v>9757</v>
      </c>
      <c r="G22" s="29"/>
      <c r="H22" s="59"/>
      <c r="I22" s="91"/>
      <c r="J22" s="90"/>
      <c r="K22" s="29"/>
      <c r="L22" s="59"/>
      <c r="M22" s="29"/>
      <c r="N22" s="61"/>
      <c r="O22" s="79"/>
      <c r="P22" s="59"/>
      <c r="Q22" s="59"/>
      <c r="R22" s="31"/>
      <c r="S22" s="31"/>
      <c r="T22" s="1"/>
    </row>
    <row r="23" spans="1:20" x14ac:dyDescent="0.35">
      <c r="A23" s="6">
        <v>17</v>
      </c>
      <c r="B23" s="83">
        <v>43334</v>
      </c>
      <c r="C23" s="88" t="s">
        <v>51</v>
      </c>
      <c r="D23" s="115"/>
      <c r="E23" s="91">
        <v>-4911.5</v>
      </c>
      <c r="F23" s="59"/>
      <c r="G23" s="29"/>
      <c r="H23" s="59"/>
      <c r="I23" s="91"/>
      <c r="J23" s="90"/>
      <c r="K23" s="29"/>
      <c r="L23" s="78"/>
      <c r="M23" s="91">
        <v>-4911.5</v>
      </c>
      <c r="N23" s="59"/>
      <c r="O23" s="59"/>
      <c r="P23" s="59"/>
      <c r="Q23" s="61"/>
      <c r="R23" s="77"/>
      <c r="S23" s="31"/>
      <c r="T23" s="1"/>
    </row>
    <row r="24" spans="1:20" x14ac:dyDescent="0.35">
      <c r="A24" s="6">
        <v>18</v>
      </c>
      <c r="B24" s="83">
        <v>43334</v>
      </c>
      <c r="C24" s="88" t="s">
        <v>8</v>
      </c>
      <c r="D24" s="115"/>
      <c r="E24" s="30">
        <v>-1000</v>
      </c>
      <c r="F24" s="59"/>
      <c r="G24" s="29"/>
      <c r="H24" s="59"/>
      <c r="I24" s="91"/>
      <c r="J24" s="90">
        <v>-1000</v>
      </c>
      <c r="K24" s="29"/>
      <c r="L24" s="59"/>
      <c r="M24" s="29"/>
      <c r="N24" s="59"/>
      <c r="O24" s="77"/>
      <c r="P24" s="59"/>
      <c r="Q24" s="61"/>
      <c r="R24" s="31"/>
      <c r="S24" s="31"/>
      <c r="T24" s="1"/>
    </row>
    <row r="25" spans="1:20" x14ac:dyDescent="0.35">
      <c r="A25" s="6">
        <v>19</v>
      </c>
      <c r="B25" s="83">
        <v>43339</v>
      </c>
      <c r="C25" s="88" t="s">
        <v>52</v>
      </c>
      <c r="D25" s="115"/>
      <c r="E25" s="30">
        <v>-11625</v>
      </c>
      <c r="F25" s="59"/>
      <c r="G25" s="29"/>
      <c r="H25" s="59"/>
      <c r="I25" s="91"/>
      <c r="J25" s="90"/>
      <c r="K25" s="29"/>
      <c r="L25" s="59"/>
      <c r="M25" s="30">
        <v>-11625</v>
      </c>
      <c r="N25" s="31"/>
      <c r="O25" s="62"/>
      <c r="P25" s="31"/>
      <c r="Q25" s="61"/>
      <c r="R25" s="31"/>
      <c r="S25" s="31"/>
      <c r="T25" s="1"/>
    </row>
    <row r="26" spans="1:20" x14ac:dyDescent="0.35">
      <c r="A26" s="6">
        <v>20</v>
      </c>
      <c r="B26" s="83">
        <v>43348</v>
      </c>
      <c r="C26" s="88" t="s">
        <v>53</v>
      </c>
      <c r="D26" s="115"/>
      <c r="E26" s="30">
        <v>-6000</v>
      </c>
      <c r="F26" s="59"/>
      <c r="G26" s="29"/>
      <c r="H26" s="59"/>
      <c r="I26" s="91"/>
      <c r="J26" s="90"/>
      <c r="K26" s="29"/>
      <c r="L26" s="59"/>
      <c r="M26" s="30">
        <v>-6000</v>
      </c>
      <c r="N26" s="31"/>
      <c r="O26" s="77"/>
      <c r="P26" s="31"/>
      <c r="Q26" s="31"/>
      <c r="R26" s="31"/>
      <c r="S26" s="31"/>
      <c r="T26" s="1"/>
    </row>
    <row r="27" spans="1:20" x14ac:dyDescent="0.35">
      <c r="A27" s="6">
        <v>21</v>
      </c>
      <c r="B27" s="83">
        <v>43348</v>
      </c>
      <c r="C27" s="88" t="s">
        <v>50</v>
      </c>
      <c r="D27" s="115"/>
      <c r="E27" s="30">
        <v>-3840</v>
      </c>
      <c r="F27" s="59"/>
      <c r="G27" s="29"/>
      <c r="H27" s="59"/>
      <c r="I27" s="91"/>
      <c r="J27" s="90"/>
      <c r="K27" s="29"/>
      <c r="L27" s="59"/>
      <c r="M27" s="30">
        <v>-3840</v>
      </c>
      <c r="N27" s="31"/>
      <c r="O27" s="77"/>
      <c r="P27" s="31"/>
      <c r="Q27" s="31"/>
      <c r="R27" s="31"/>
      <c r="S27" s="31"/>
      <c r="T27" s="1"/>
    </row>
    <row r="28" spans="1:20" x14ac:dyDescent="0.35">
      <c r="A28" s="6">
        <v>22</v>
      </c>
      <c r="B28" s="83">
        <v>43348</v>
      </c>
      <c r="C28" s="88" t="s">
        <v>50</v>
      </c>
      <c r="D28" s="115"/>
      <c r="E28" s="30">
        <v>-2285</v>
      </c>
      <c r="F28" s="59"/>
      <c r="G28" s="29"/>
      <c r="H28" s="59"/>
      <c r="I28" s="91"/>
      <c r="J28" s="90"/>
      <c r="K28" s="29"/>
      <c r="L28" s="59"/>
      <c r="M28" s="30">
        <v>-2285</v>
      </c>
      <c r="N28" s="31"/>
      <c r="O28" s="62"/>
      <c r="P28" s="31"/>
      <c r="Q28" s="31"/>
      <c r="R28" s="31"/>
      <c r="S28" s="31"/>
      <c r="T28" s="1"/>
    </row>
    <row r="29" spans="1:20" x14ac:dyDescent="0.35">
      <c r="A29" s="6">
        <v>23</v>
      </c>
      <c r="B29" s="83">
        <v>43348</v>
      </c>
      <c r="C29" s="88" t="s">
        <v>54</v>
      </c>
      <c r="D29" s="115"/>
      <c r="E29" s="29">
        <v>-2000</v>
      </c>
      <c r="F29" s="59"/>
      <c r="G29" s="29"/>
      <c r="H29" s="59"/>
      <c r="I29" s="91"/>
      <c r="J29" s="90"/>
      <c r="K29" s="29">
        <v>-2000</v>
      </c>
      <c r="L29" s="59"/>
      <c r="M29" s="29"/>
      <c r="N29" s="31"/>
      <c r="O29" s="62"/>
      <c r="P29" s="61"/>
      <c r="Q29" s="31"/>
      <c r="R29" s="31"/>
      <c r="S29" s="31"/>
      <c r="T29" s="1"/>
    </row>
    <row r="30" spans="1:20" x14ac:dyDescent="0.35">
      <c r="A30" s="6">
        <v>24</v>
      </c>
      <c r="B30" s="83">
        <v>43348</v>
      </c>
      <c r="C30" s="88" t="s">
        <v>55</v>
      </c>
      <c r="D30" s="115"/>
      <c r="E30" s="29">
        <v>-146</v>
      </c>
      <c r="F30" s="59"/>
      <c r="G30" s="29"/>
      <c r="H30" s="59"/>
      <c r="I30" s="91"/>
      <c r="J30" s="90"/>
      <c r="K30" s="29"/>
      <c r="L30" s="59">
        <v>-146</v>
      </c>
      <c r="M30" s="29"/>
      <c r="N30" s="59"/>
      <c r="O30" s="59"/>
      <c r="P30" s="61"/>
      <c r="Q30" s="31"/>
      <c r="R30" s="77"/>
      <c r="S30" s="31"/>
      <c r="T30" s="1"/>
    </row>
    <row r="31" spans="1:20" x14ac:dyDescent="0.35">
      <c r="A31" s="6">
        <v>25</v>
      </c>
      <c r="B31" s="83">
        <v>43348</v>
      </c>
      <c r="C31" s="88" t="s">
        <v>39</v>
      </c>
      <c r="D31" s="115"/>
      <c r="E31" s="29">
        <v>-1.5</v>
      </c>
      <c r="F31" s="59"/>
      <c r="G31" s="29"/>
      <c r="H31" s="59"/>
      <c r="I31" s="91">
        <v>-1.5</v>
      </c>
      <c r="J31" s="90"/>
      <c r="K31" s="29"/>
      <c r="L31" s="59"/>
      <c r="M31" s="29"/>
      <c r="N31" s="31"/>
      <c r="O31" s="77"/>
      <c r="P31" s="31"/>
      <c r="Q31" s="31"/>
      <c r="R31" s="31"/>
      <c r="S31" s="31"/>
      <c r="T31" s="1"/>
    </row>
    <row r="32" spans="1:20" x14ac:dyDescent="0.35">
      <c r="A32" s="6">
        <v>26</v>
      </c>
      <c r="B32" s="83">
        <v>43353</v>
      </c>
      <c r="C32" s="88" t="s">
        <v>56</v>
      </c>
      <c r="D32" s="115"/>
      <c r="E32" s="30">
        <v>-32411</v>
      </c>
      <c r="F32" s="59"/>
      <c r="G32" s="29"/>
      <c r="H32" s="59"/>
      <c r="I32" s="91"/>
      <c r="J32" s="90"/>
      <c r="K32" s="29"/>
      <c r="L32" s="59"/>
      <c r="M32" s="30">
        <v>-32411</v>
      </c>
      <c r="N32" s="61"/>
      <c r="O32" s="62"/>
      <c r="P32" s="31"/>
      <c r="Q32" s="31"/>
      <c r="R32" s="31"/>
      <c r="S32" s="31"/>
      <c r="T32" s="1"/>
    </row>
    <row r="33" spans="1:20" x14ac:dyDescent="0.35">
      <c r="A33" s="6">
        <v>27</v>
      </c>
      <c r="B33" s="83">
        <v>43353</v>
      </c>
      <c r="C33" s="88" t="s">
        <v>51</v>
      </c>
      <c r="D33" s="115"/>
      <c r="E33" s="91">
        <v>-4911.5</v>
      </c>
      <c r="F33" s="59"/>
      <c r="G33" s="29"/>
      <c r="H33" s="59"/>
      <c r="I33" s="91"/>
      <c r="J33" s="90"/>
      <c r="K33" s="29"/>
      <c r="L33" s="59"/>
      <c r="M33" s="91">
        <v>-4911.5</v>
      </c>
      <c r="N33" s="31"/>
      <c r="O33" s="61"/>
      <c r="P33" s="31"/>
      <c r="Q33" s="31"/>
      <c r="R33" s="31"/>
      <c r="S33" s="31"/>
      <c r="T33" s="1"/>
    </row>
    <row r="34" spans="1:20" x14ac:dyDescent="0.35">
      <c r="A34" s="6">
        <v>28</v>
      </c>
      <c r="B34" s="83">
        <v>43353</v>
      </c>
      <c r="C34" s="88" t="s">
        <v>27</v>
      </c>
      <c r="D34" s="115"/>
      <c r="E34" s="29">
        <v>-945</v>
      </c>
      <c r="F34" s="59"/>
      <c r="G34" s="29"/>
      <c r="H34" s="59"/>
      <c r="I34" s="91"/>
      <c r="J34" s="90"/>
      <c r="K34" s="29"/>
      <c r="L34" s="90"/>
      <c r="M34" s="29">
        <v>-945</v>
      </c>
      <c r="N34" s="31"/>
      <c r="O34" s="31"/>
      <c r="P34" s="31"/>
      <c r="Q34" s="31"/>
      <c r="R34" s="31"/>
      <c r="S34" s="31"/>
      <c r="T34" s="1"/>
    </row>
    <row r="35" spans="1:20" x14ac:dyDescent="0.35">
      <c r="A35" s="6">
        <v>29</v>
      </c>
      <c r="B35" s="83">
        <v>43353</v>
      </c>
      <c r="C35" s="88" t="s">
        <v>57</v>
      </c>
      <c r="D35" s="115"/>
      <c r="E35" s="29">
        <v>-447</v>
      </c>
      <c r="F35" s="59"/>
      <c r="G35" s="29"/>
      <c r="H35" s="59"/>
      <c r="I35" s="93"/>
      <c r="J35" s="90"/>
      <c r="K35" s="29"/>
      <c r="L35" s="94"/>
      <c r="M35" s="29">
        <v>-447</v>
      </c>
      <c r="N35" s="31"/>
      <c r="O35" s="31"/>
      <c r="P35" s="31"/>
      <c r="Q35" s="61"/>
      <c r="R35" s="31"/>
      <c r="S35" s="31"/>
      <c r="T35" s="1"/>
    </row>
    <row r="36" spans="1:20" x14ac:dyDescent="0.35">
      <c r="A36" s="6">
        <v>30</v>
      </c>
      <c r="B36" s="83">
        <v>43353</v>
      </c>
      <c r="C36" s="88" t="s">
        <v>58</v>
      </c>
      <c r="D36" s="115"/>
      <c r="E36" s="29">
        <v>-400</v>
      </c>
      <c r="F36" s="59"/>
      <c r="G36" s="29"/>
      <c r="H36" s="59"/>
      <c r="I36" s="93"/>
      <c r="J36" s="78"/>
      <c r="K36" s="93"/>
      <c r="L36" s="94"/>
      <c r="M36" s="29">
        <v>-400</v>
      </c>
      <c r="N36" s="31"/>
      <c r="O36" s="31"/>
      <c r="P36" s="31"/>
      <c r="Q36" s="31"/>
      <c r="R36" s="31"/>
      <c r="S36" s="31"/>
      <c r="T36" s="1"/>
    </row>
    <row r="37" spans="1:20" x14ac:dyDescent="0.35">
      <c r="A37" s="6">
        <v>31</v>
      </c>
      <c r="B37" s="83">
        <v>43355</v>
      </c>
      <c r="C37" s="88" t="s">
        <v>59</v>
      </c>
      <c r="D37" s="115"/>
      <c r="E37" s="29">
        <v>-200</v>
      </c>
      <c r="F37" s="59"/>
      <c r="G37" s="29"/>
      <c r="H37" s="59"/>
      <c r="I37" s="93"/>
      <c r="J37" s="90"/>
      <c r="K37" s="29">
        <v>-200</v>
      </c>
      <c r="L37" s="94"/>
      <c r="M37" s="92"/>
      <c r="N37" s="31"/>
      <c r="O37" s="31"/>
      <c r="P37" s="31"/>
      <c r="Q37" s="61"/>
      <c r="R37" s="31"/>
      <c r="S37" s="31"/>
      <c r="T37" s="1"/>
    </row>
    <row r="38" spans="1:20" x14ac:dyDescent="0.35">
      <c r="A38" s="6">
        <v>32</v>
      </c>
      <c r="B38" s="83">
        <v>43374</v>
      </c>
      <c r="C38" s="88" t="s">
        <v>60</v>
      </c>
      <c r="D38" s="115"/>
      <c r="E38" s="30">
        <v>-1500</v>
      </c>
      <c r="F38" s="59"/>
      <c r="G38" s="29"/>
      <c r="H38" s="59"/>
      <c r="I38" s="95"/>
      <c r="J38" s="90"/>
      <c r="K38" s="29"/>
      <c r="L38" s="78">
        <v>-1500</v>
      </c>
      <c r="M38" s="92"/>
      <c r="N38" s="31"/>
      <c r="O38" s="31"/>
      <c r="P38" s="31"/>
      <c r="Q38" s="61"/>
      <c r="R38" s="31"/>
      <c r="S38" s="31"/>
      <c r="T38" s="1"/>
    </row>
    <row r="39" spans="1:20" x14ac:dyDescent="0.35">
      <c r="A39" s="6">
        <v>33</v>
      </c>
      <c r="B39" s="83">
        <v>43374</v>
      </c>
      <c r="C39" s="88" t="s">
        <v>61</v>
      </c>
      <c r="D39" s="115"/>
      <c r="E39" s="29">
        <v>-688.55</v>
      </c>
      <c r="F39" s="59"/>
      <c r="G39" s="29"/>
      <c r="H39" s="59"/>
      <c r="I39" s="93"/>
      <c r="J39" s="90"/>
      <c r="K39" s="29"/>
      <c r="L39" s="94"/>
      <c r="M39" s="29">
        <v>-688.55</v>
      </c>
      <c r="N39" s="31"/>
      <c r="O39" s="31"/>
      <c r="P39" s="31"/>
      <c r="Q39" s="61"/>
      <c r="R39" s="31"/>
      <c r="S39" s="31"/>
      <c r="T39" s="1"/>
    </row>
    <row r="40" spans="1:20" x14ac:dyDescent="0.35">
      <c r="A40" s="6">
        <v>34</v>
      </c>
      <c r="B40" s="83">
        <v>43374</v>
      </c>
      <c r="C40" s="88" t="s">
        <v>61</v>
      </c>
      <c r="D40" s="115"/>
      <c r="E40" s="29">
        <v>-585</v>
      </c>
      <c r="F40" s="59"/>
      <c r="G40" s="29"/>
      <c r="H40" s="59"/>
      <c r="I40" s="93"/>
      <c r="J40" s="90"/>
      <c r="K40" s="29"/>
      <c r="L40" s="94"/>
      <c r="M40" s="29">
        <v>-585</v>
      </c>
      <c r="N40" s="31"/>
      <c r="O40" s="31"/>
      <c r="P40" s="31"/>
      <c r="Q40" s="60"/>
      <c r="R40" s="31"/>
      <c r="S40" s="31"/>
      <c r="T40" s="1"/>
    </row>
    <row r="41" spans="1:20" x14ac:dyDescent="0.35">
      <c r="A41" s="6">
        <v>35</v>
      </c>
      <c r="B41" s="83">
        <v>43376</v>
      </c>
      <c r="C41" s="88" t="s">
        <v>39</v>
      </c>
      <c r="D41" s="115"/>
      <c r="E41" s="29">
        <v>-4.5</v>
      </c>
      <c r="F41" s="20"/>
      <c r="G41" s="29"/>
      <c r="H41" s="59"/>
      <c r="I41" s="88">
        <v>-4.5</v>
      </c>
      <c r="J41" s="90"/>
      <c r="K41" s="88"/>
      <c r="L41" s="96"/>
      <c r="M41" s="97"/>
      <c r="N41" s="1"/>
      <c r="O41" s="1"/>
      <c r="P41" s="1"/>
      <c r="Q41" s="80"/>
      <c r="R41" s="1"/>
      <c r="S41" s="1"/>
      <c r="T41" s="1"/>
    </row>
    <row r="42" spans="1:20" x14ac:dyDescent="0.35">
      <c r="A42" s="6">
        <v>36</v>
      </c>
      <c r="B42" s="83">
        <v>43381</v>
      </c>
      <c r="C42" s="88" t="s">
        <v>61</v>
      </c>
      <c r="D42" s="115"/>
      <c r="E42" s="29">
        <v>-614</v>
      </c>
      <c r="F42" s="20"/>
      <c r="G42" s="29"/>
      <c r="H42" s="59"/>
      <c r="I42" s="93"/>
      <c r="J42" s="90"/>
      <c r="K42" s="88"/>
      <c r="L42" s="20"/>
      <c r="M42" s="88">
        <v>-614</v>
      </c>
      <c r="N42" s="1"/>
      <c r="O42" s="1"/>
      <c r="P42" s="1"/>
      <c r="Q42" s="80"/>
      <c r="R42" s="1"/>
      <c r="S42" s="1"/>
      <c r="T42" s="1"/>
    </row>
    <row r="43" spans="1:20" x14ac:dyDescent="0.35">
      <c r="A43" s="6">
        <v>37</v>
      </c>
      <c r="B43" s="83">
        <v>43381</v>
      </c>
      <c r="C43" s="88" t="s">
        <v>62</v>
      </c>
      <c r="D43" s="115"/>
      <c r="E43" s="29">
        <v>-614</v>
      </c>
      <c r="F43" s="20"/>
      <c r="G43" s="29"/>
      <c r="H43" s="59"/>
      <c r="I43" s="93"/>
      <c r="J43" s="90"/>
      <c r="K43" s="88"/>
      <c r="L43" s="20"/>
      <c r="M43" s="88">
        <v>-614</v>
      </c>
      <c r="N43" s="1"/>
      <c r="O43" s="1"/>
      <c r="P43" s="1"/>
      <c r="Q43" s="80"/>
      <c r="R43" s="1"/>
      <c r="S43" s="1"/>
      <c r="T43" s="1"/>
    </row>
    <row r="44" spans="1:20" x14ac:dyDescent="0.35">
      <c r="A44" s="6">
        <v>38</v>
      </c>
      <c r="B44" s="83">
        <v>43389</v>
      </c>
      <c r="C44" s="88" t="s">
        <v>63</v>
      </c>
      <c r="D44" s="115"/>
      <c r="E44" s="29">
        <v>-217.51</v>
      </c>
      <c r="F44" s="20"/>
      <c r="G44" s="29"/>
      <c r="H44" s="59"/>
      <c r="I44" s="93"/>
      <c r="J44" s="90"/>
      <c r="K44" s="88"/>
      <c r="L44" s="20"/>
      <c r="M44" s="88">
        <v>-217.51</v>
      </c>
      <c r="N44" s="1"/>
      <c r="O44" s="1"/>
      <c r="P44" s="1"/>
      <c r="Q44" s="76"/>
      <c r="R44" s="1"/>
      <c r="S44" s="1"/>
      <c r="T44" s="1"/>
    </row>
    <row r="45" spans="1:20" x14ac:dyDescent="0.35">
      <c r="A45" s="6">
        <v>39</v>
      </c>
      <c r="B45" s="83">
        <v>43391</v>
      </c>
      <c r="C45" s="88" t="s">
        <v>64</v>
      </c>
      <c r="D45" s="115">
        <v>614</v>
      </c>
      <c r="E45" s="29"/>
      <c r="F45" s="20"/>
      <c r="G45" s="88"/>
      <c r="H45" s="59">
        <v>614</v>
      </c>
      <c r="I45" s="93"/>
      <c r="J45" s="90"/>
      <c r="K45" s="102"/>
      <c r="L45" s="103"/>
      <c r="M45" s="102"/>
      <c r="N45" s="18"/>
      <c r="O45" s="18"/>
      <c r="P45" s="18"/>
      <c r="Q45" s="32"/>
      <c r="R45" s="18"/>
      <c r="S45" s="1"/>
      <c r="T45" s="1"/>
    </row>
    <row r="46" spans="1:20" x14ac:dyDescent="0.35">
      <c r="A46" s="6">
        <v>40</v>
      </c>
      <c r="B46" s="83">
        <v>43411</v>
      </c>
      <c r="C46" s="88" t="s">
        <v>65</v>
      </c>
      <c r="D46" s="115"/>
      <c r="E46" s="29">
        <v>-200</v>
      </c>
      <c r="F46" s="20"/>
      <c r="G46" s="88"/>
      <c r="H46" s="20"/>
      <c r="I46" s="102"/>
      <c r="J46" s="20"/>
      <c r="K46" s="88"/>
      <c r="L46" s="88">
        <v>-200</v>
      </c>
      <c r="M46" s="88"/>
      <c r="N46" s="11"/>
      <c r="O46" s="11"/>
      <c r="P46" s="11"/>
      <c r="Q46" s="11"/>
      <c r="R46" s="11"/>
      <c r="S46" s="1"/>
      <c r="T46" s="1"/>
    </row>
    <row r="47" spans="1:20" x14ac:dyDescent="0.35">
      <c r="A47" s="6">
        <v>41</v>
      </c>
      <c r="B47" s="83">
        <v>43411</v>
      </c>
      <c r="C47" s="88" t="s">
        <v>66</v>
      </c>
      <c r="D47" s="115"/>
      <c r="E47" s="29">
        <v>-3000</v>
      </c>
      <c r="F47" s="20"/>
      <c r="G47" s="88"/>
      <c r="H47" s="20"/>
      <c r="I47" s="88"/>
      <c r="J47" s="20"/>
      <c r="K47" s="88"/>
      <c r="L47" s="88">
        <v>-3000</v>
      </c>
      <c r="M47" s="88"/>
      <c r="N47" s="1"/>
      <c r="O47" s="1"/>
      <c r="P47" s="1"/>
      <c r="Q47" s="1"/>
      <c r="R47" s="1"/>
      <c r="S47" s="1"/>
      <c r="T47" s="1"/>
    </row>
    <row r="48" spans="1:20" x14ac:dyDescent="0.35">
      <c r="A48" s="6">
        <v>42</v>
      </c>
      <c r="B48" s="83">
        <v>43453</v>
      </c>
      <c r="C48" s="88" t="s">
        <v>67</v>
      </c>
      <c r="D48" s="115"/>
      <c r="E48" s="29">
        <v>-1000</v>
      </c>
      <c r="F48" s="20"/>
      <c r="G48" s="88"/>
      <c r="H48" s="20"/>
      <c r="I48" s="88"/>
      <c r="J48" s="20"/>
      <c r="K48" s="88"/>
      <c r="L48" s="20"/>
      <c r="M48" s="88">
        <v>-1000</v>
      </c>
      <c r="N48" s="11"/>
      <c r="O48" s="1"/>
      <c r="P48" s="1"/>
      <c r="Q48" s="1"/>
      <c r="R48" s="1"/>
      <c r="S48" s="1"/>
      <c r="T48" s="1"/>
    </row>
    <row r="49" spans="1:20" x14ac:dyDescent="0.35">
      <c r="A49" s="81">
        <v>43</v>
      </c>
      <c r="B49" s="84">
        <v>43453</v>
      </c>
      <c r="C49" s="98" t="s">
        <v>67</v>
      </c>
      <c r="D49" s="117"/>
      <c r="E49" s="112">
        <v>-1400</v>
      </c>
      <c r="F49" s="99"/>
      <c r="G49" s="98"/>
      <c r="H49" s="99"/>
      <c r="I49" s="98"/>
      <c r="J49" s="99"/>
      <c r="K49" s="100"/>
      <c r="L49" s="99"/>
      <c r="M49" s="106">
        <v>-1400</v>
      </c>
      <c r="N49" s="1"/>
      <c r="O49" s="1"/>
      <c r="P49" s="1"/>
      <c r="Q49" s="1"/>
      <c r="R49" s="1"/>
      <c r="S49" s="1"/>
      <c r="T49" s="1"/>
    </row>
    <row r="50" spans="1:20" ht="15" thickBot="1" x14ac:dyDescent="0.4">
      <c r="A50" s="1"/>
      <c r="B50" s="1"/>
      <c r="C50" s="1"/>
      <c r="D50" s="118">
        <f t="shared" ref="D50:M50" si="0">SUM(D7:D49)</f>
        <v>78582</v>
      </c>
      <c r="E50" s="119">
        <f t="shared" si="0"/>
        <v>-97830.22</v>
      </c>
      <c r="F50" s="72">
        <f t="shared" si="0"/>
        <v>13518</v>
      </c>
      <c r="G50" s="72">
        <f t="shared" si="0"/>
        <v>64200</v>
      </c>
      <c r="H50" s="72">
        <f t="shared" si="0"/>
        <v>864</v>
      </c>
      <c r="I50" s="72">
        <f t="shared" si="0"/>
        <v>-1107.5</v>
      </c>
      <c r="J50" s="72">
        <f t="shared" si="0"/>
        <v>-1000</v>
      </c>
      <c r="K50" s="107">
        <f t="shared" si="0"/>
        <v>-2200</v>
      </c>
      <c r="L50" s="72">
        <f t="shared" si="0"/>
        <v>-9170.66</v>
      </c>
      <c r="M50" s="72">
        <f t="shared" si="0"/>
        <v>-84352.06</v>
      </c>
      <c r="N50" s="1"/>
      <c r="O50" s="1"/>
      <c r="P50" s="1"/>
      <c r="Q50" s="1"/>
    </row>
    <row r="51" spans="1:20" ht="15" thickBot="1" x14ac:dyDescent="0.4">
      <c r="A51" s="4" t="s">
        <v>13</v>
      </c>
      <c r="B51" s="9"/>
      <c r="C51" s="7">
        <v>-19248.22</v>
      </c>
      <c r="K51" s="1"/>
      <c r="N51" s="1"/>
      <c r="O51" s="1"/>
      <c r="P51" s="1"/>
      <c r="Q51" s="1"/>
    </row>
    <row r="52" spans="1:20" ht="15" thickBot="1" x14ac:dyDescent="0.4">
      <c r="A52" s="8"/>
      <c r="K52" s="1"/>
      <c r="N52" s="1"/>
      <c r="O52" s="1"/>
      <c r="P52" s="1"/>
      <c r="Q52" s="1"/>
    </row>
    <row r="53" spans="1:20" ht="15" thickBot="1" x14ac:dyDescent="0.4">
      <c r="A53" s="4" t="s">
        <v>68</v>
      </c>
      <c r="B53" s="5"/>
      <c r="C53" s="21">
        <v>86025.77</v>
      </c>
    </row>
    <row r="54" spans="1:20" ht="15" thickBot="1" x14ac:dyDescent="0.4">
      <c r="A54" s="4" t="s">
        <v>14</v>
      </c>
      <c r="B54" s="9"/>
      <c r="C54" s="22">
        <v>1100</v>
      </c>
    </row>
    <row r="55" spans="1:20" ht="15" thickBot="1" x14ac:dyDescent="0.4">
      <c r="A55" s="4" t="s">
        <v>15</v>
      </c>
      <c r="B55" s="5"/>
      <c r="C55" s="22">
        <f>SUM(C53:C54)</f>
        <v>87125.77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Bokslut 2018</vt:lpstr>
      <vt:lpstr>Kassabok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Linus Olofsson</dc:creator>
  <cp:lastModifiedBy>Joakim Olsson</cp:lastModifiedBy>
  <cp:lastPrinted>2010-12-12T15:26:39Z</cp:lastPrinted>
  <dcterms:created xsi:type="dcterms:W3CDTF">2007-12-12T08:21:18Z</dcterms:created>
  <dcterms:modified xsi:type="dcterms:W3CDTF">2019-02-10T18:44:23Z</dcterms:modified>
</cp:coreProperties>
</file>